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<sst xmlns="http://schemas.openxmlformats.org/spreadsheetml/2006/main" count="113" uniqueCount="51">
  <si>
    <t>Trojar Rok</t>
  </si>
  <si>
    <t>1.kolo</t>
  </si>
  <si>
    <t>Mohorič Tone</t>
  </si>
  <si>
    <t>Pegam Anže</t>
  </si>
  <si>
    <t>Gajgar Edo</t>
  </si>
  <si>
    <t>2.kolo</t>
  </si>
  <si>
    <t>3.kolo</t>
  </si>
  <si>
    <t>Mohorič Jaka</t>
  </si>
  <si>
    <t>Demšar David</t>
  </si>
  <si>
    <t>SKUPAJ</t>
  </si>
  <si>
    <t>4.kolo</t>
  </si>
  <si>
    <t>5.kolo</t>
  </si>
  <si>
    <t>IME / KOLO</t>
  </si>
  <si>
    <t>6.kolo</t>
  </si>
  <si>
    <t>7.kolo</t>
  </si>
  <si>
    <t>8.kolo</t>
  </si>
  <si>
    <t>9.kolo</t>
  </si>
  <si>
    <t>10.kolo</t>
  </si>
  <si>
    <t>Marjan Fuis</t>
  </si>
  <si>
    <t>11.kolo</t>
  </si>
  <si>
    <t>12.kolo</t>
  </si>
  <si>
    <t>13.kolo</t>
  </si>
  <si>
    <t>14.kolo</t>
  </si>
  <si>
    <t>15.kolo</t>
  </si>
  <si>
    <t>16.kolo</t>
  </si>
  <si>
    <t>17.kolo</t>
  </si>
  <si>
    <t>18.kolo</t>
  </si>
  <si>
    <t xml:space="preserve">POVPREČJE </t>
  </si>
  <si>
    <t>TOTAL</t>
  </si>
  <si>
    <t>ŠT. TEKEM</t>
  </si>
  <si>
    <t>Šmid Jure</t>
  </si>
  <si>
    <t>Kemperle Miha</t>
  </si>
  <si>
    <t>Prezelj Milan</t>
  </si>
  <si>
    <t>Benedičič Janez</t>
  </si>
  <si>
    <t>Šmid Rok</t>
  </si>
  <si>
    <t>Markelj Jure</t>
  </si>
  <si>
    <t>Egon Jelenc</t>
  </si>
  <si>
    <t>Demšar Davor</t>
  </si>
  <si>
    <t>Igor Bevk</t>
  </si>
  <si>
    <t>Kemperle Beno</t>
  </si>
  <si>
    <t>Demšar Lojze</t>
  </si>
  <si>
    <t>Košmelj Jani</t>
  </si>
  <si>
    <t>Jelenc Egon</t>
  </si>
  <si>
    <t>Demšar Tomaž</t>
  </si>
  <si>
    <t>P</t>
  </si>
  <si>
    <t>R</t>
  </si>
  <si>
    <t>O</t>
  </si>
  <si>
    <t>S</t>
  </si>
  <si>
    <t>T</t>
  </si>
  <si>
    <t>3 SLOVENSKA LIGA ZAHOD sezona 2012/2013</t>
  </si>
  <si>
    <t>GORENJSKA LIGA sezona 2012/2013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</si>
</sst>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_-* #,##0.000\ _€_-;\-* #,##0.000\ _€_-;_-* &quot;-&quot;??\ _€_-;_-@_-"/>
    <numFmt numFmtId="170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8" fillId="0" borderId="6" applyNumberFormat="0" applyFill="0" applyAlignment="0" applyProtection="0"/>
    <xf numFmtId="0" fontId="29" fillId="30" borderId="7" applyNumberFormat="0" applyAlignment="0" applyProtection="0"/>
    <xf numFmtId="0" fontId="30" fillId="21" borderId="8" applyNumberFormat="0" applyAlignment="0" applyProtection="0"/>
    <xf numFmtId="0" fontId="3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32" borderId="8" applyNumberFormat="0" applyAlignment="0" applyProtection="0"/>
    <xf numFmtId="0" fontId="33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10" xfId="0" applyFont="1" applyBorder="1" applyAlignment="1">
      <alignment/>
    </xf>
    <xf numFmtId="0" fontId="0" fillId="0" borderId="11" xfId="0" applyBorder="1" applyAlignment="1">
      <alignment/>
    </xf>
    <xf numFmtId="0" fontId="33" fillId="0" borderId="12" xfId="0" applyFont="1" applyBorder="1" applyAlignment="1">
      <alignment/>
    </xf>
    <xf numFmtId="2" fontId="33" fillId="0" borderId="13" xfId="0" applyNumberFormat="1" applyFont="1" applyBorder="1" applyAlignment="1">
      <alignment/>
    </xf>
    <xf numFmtId="0" fontId="33" fillId="0" borderId="13" xfId="0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6" xfId="0" applyFont="1" applyBorder="1" applyAlignment="1">
      <alignment/>
    </xf>
    <xf numFmtId="0" fontId="33" fillId="33" borderId="14" xfId="0" applyFont="1" applyFill="1" applyBorder="1" applyAlignment="1">
      <alignment/>
    </xf>
    <xf numFmtId="2" fontId="33" fillId="33" borderId="13" xfId="0" applyNumberFormat="1" applyFont="1" applyFill="1" applyBorder="1" applyAlignment="1">
      <alignment/>
    </xf>
    <xf numFmtId="0" fontId="33" fillId="33" borderId="11" xfId="0" applyFont="1" applyFill="1" applyBorder="1" applyAlignment="1">
      <alignment/>
    </xf>
    <xf numFmtId="0" fontId="33" fillId="33" borderId="1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16" xfId="0" applyBorder="1" applyAlignment="1">
      <alignment/>
    </xf>
    <xf numFmtId="0" fontId="33" fillId="0" borderId="11" xfId="0" applyFont="1" applyFill="1" applyBorder="1" applyAlignment="1">
      <alignment/>
    </xf>
    <xf numFmtId="2" fontId="33" fillId="0" borderId="11" xfId="0" applyNumberFormat="1" applyFont="1" applyBorder="1" applyAlignment="1">
      <alignment/>
    </xf>
    <xf numFmtId="2" fontId="33" fillId="0" borderId="13" xfId="0" applyNumberFormat="1" applyFont="1" applyFill="1" applyBorder="1" applyAlignment="1">
      <alignment/>
    </xf>
    <xf numFmtId="0" fontId="0" fillId="13" borderId="0" xfId="0" applyFill="1" applyAlignment="1">
      <alignment/>
    </xf>
    <xf numFmtId="0" fontId="0" fillId="0" borderId="0" xfId="0" applyFill="1" applyAlignment="1">
      <alignment/>
    </xf>
    <xf numFmtId="0" fontId="33" fillId="13" borderId="0" xfId="0" applyFont="1" applyFill="1" applyAlignment="1">
      <alignment horizontal="center"/>
    </xf>
    <xf numFmtId="2" fontId="33" fillId="0" borderId="11" xfId="0" applyNumberFormat="1" applyFont="1" applyFill="1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zoomScale="80" zoomScaleNormal="80" zoomScalePageLayoutView="0" workbookViewId="0" topLeftCell="A1">
      <pane xSplit="1" topLeftCell="B1" activePane="topRight" state="frozen"/>
      <selection pane="topLeft" activeCell="A1" sqref="A1"/>
      <selection pane="topRight" activeCell="U12" sqref="U12"/>
    </sheetView>
  </sheetViews>
  <sheetFormatPr defaultColWidth="9.140625" defaultRowHeight="15"/>
  <cols>
    <col min="1" max="1" width="18.8515625" style="0" bestFit="1" customWidth="1"/>
    <col min="15" max="15" width="11.00390625" style="0" customWidth="1"/>
    <col min="16" max="16" width="11.28125" style="0" customWidth="1"/>
    <col min="20" max="21" width="12.421875" style="0" customWidth="1"/>
    <col min="22" max="22" width="12.140625" style="0" customWidth="1"/>
  </cols>
  <sheetData>
    <row r="1" ht="15.75" thickBot="1">
      <c r="A1" s="1" t="s">
        <v>49</v>
      </c>
    </row>
    <row r="2" spans="1:22" ht="15.75" thickBot="1">
      <c r="A2" s="6" t="s">
        <v>12</v>
      </c>
      <c r="B2" s="8" t="s">
        <v>1</v>
      </c>
      <c r="C2" s="8" t="s">
        <v>5</v>
      </c>
      <c r="D2" s="8" t="s">
        <v>6</v>
      </c>
      <c r="E2" s="8" t="s">
        <v>10</v>
      </c>
      <c r="F2" s="8" t="s">
        <v>11</v>
      </c>
      <c r="G2" s="8" t="s">
        <v>13</v>
      </c>
      <c r="H2" s="8" t="s">
        <v>14</v>
      </c>
      <c r="I2" s="8" t="s">
        <v>15</v>
      </c>
      <c r="J2" s="8" t="s">
        <v>16</v>
      </c>
      <c r="K2" s="8" t="s">
        <v>17</v>
      </c>
      <c r="L2" s="8" t="s">
        <v>19</v>
      </c>
      <c r="M2" s="8" t="s">
        <v>20</v>
      </c>
      <c r="N2" s="8" t="s">
        <v>21</v>
      </c>
      <c r="O2" s="8" t="s">
        <v>22</v>
      </c>
      <c r="P2" s="8" t="s">
        <v>23</v>
      </c>
      <c r="Q2" s="8" t="s">
        <v>24</v>
      </c>
      <c r="R2" s="8" t="s">
        <v>25</v>
      </c>
      <c r="S2" s="8" t="s">
        <v>26</v>
      </c>
      <c r="T2" s="6" t="s">
        <v>28</v>
      </c>
      <c r="U2" s="2" t="s">
        <v>29</v>
      </c>
      <c r="V2" s="2" t="s">
        <v>27</v>
      </c>
    </row>
    <row r="3" spans="1:22" ht="15.75" thickBot="1">
      <c r="A3" s="7" t="s">
        <v>0</v>
      </c>
      <c r="B3">
        <v>571</v>
      </c>
      <c r="C3">
        <v>561</v>
      </c>
      <c r="D3">
        <v>542</v>
      </c>
      <c r="E3">
        <v>592</v>
      </c>
      <c r="F3">
        <v>561</v>
      </c>
      <c r="G3">
        <v>572</v>
      </c>
      <c r="H3">
        <v>552</v>
      </c>
      <c r="I3">
        <v>576</v>
      </c>
      <c r="J3">
        <v>547</v>
      </c>
      <c r="K3">
        <v>595</v>
      </c>
      <c r="L3">
        <v>548</v>
      </c>
      <c r="M3">
        <v>561</v>
      </c>
      <c r="N3">
        <v>568</v>
      </c>
      <c r="O3">
        <v>513</v>
      </c>
      <c r="P3">
        <v>552</v>
      </c>
      <c r="Q3">
        <v>511</v>
      </c>
      <c r="R3">
        <v>563</v>
      </c>
      <c r="S3">
        <v>554</v>
      </c>
      <c r="T3" s="3">
        <f aca="true" t="shared" si="0" ref="T3:T11">SUM(B3:S3)</f>
        <v>10039</v>
      </c>
      <c r="U3" s="15">
        <v>18</v>
      </c>
      <c r="V3" s="20">
        <f>T3/18</f>
        <v>557.7222222222222</v>
      </c>
    </row>
    <row r="4" spans="1:22" ht="15.75" thickBot="1">
      <c r="A4" s="7" t="s">
        <v>40</v>
      </c>
      <c r="B4">
        <v>556</v>
      </c>
      <c r="C4">
        <v>559</v>
      </c>
      <c r="D4">
        <v>583</v>
      </c>
      <c r="G4">
        <v>556</v>
      </c>
      <c r="H4">
        <v>573</v>
      </c>
      <c r="I4">
        <v>556</v>
      </c>
      <c r="J4">
        <v>545</v>
      </c>
      <c r="K4">
        <v>550</v>
      </c>
      <c r="L4">
        <v>522</v>
      </c>
      <c r="N4">
        <v>576</v>
      </c>
      <c r="O4">
        <v>535</v>
      </c>
      <c r="P4">
        <v>582</v>
      </c>
      <c r="Q4">
        <v>548</v>
      </c>
      <c r="R4">
        <v>580</v>
      </c>
      <c r="S4">
        <v>567</v>
      </c>
      <c r="T4" s="3">
        <f t="shared" si="0"/>
        <v>8388</v>
      </c>
      <c r="U4" s="18">
        <v>15</v>
      </c>
      <c r="V4" s="13">
        <f aca="true" t="shared" si="1" ref="V4:V11">T4/U4</f>
        <v>559.2</v>
      </c>
    </row>
    <row r="5" spans="1:22" ht="15.75" thickBot="1">
      <c r="A5" s="7" t="s">
        <v>18</v>
      </c>
      <c r="B5">
        <v>378</v>
      </c>
      <c r="D5">
        <v>239</v>
      </c>
      <c r="E5">
        <v>551</v>
      </c>
      <c r="F5">
        <v>550</v>
      </c>
      <c r="G5">
        <v>552</v>
      </c>
      <c r="H5">
        <v>556</v>
      </c>
      <c r="I5">
        <v>567</v>
      </c>
      <c r="J5">
        <v>597</v>
      </c>
      <c r="K5">
        <v>537</v>
      </c>
      <c r="M5">
        <v>561</v>
      </c>
      <c r="N5">
        <v>582</v>
      </c>
      <c r="O5">
        <v>563</v>
      </c>
      <c r="P5">
        <v>570</v>
      </c>
      <c r="Q5">
        <v>540</v>
      </c>
      <c r="R5">
        <v>597</v>
      </c>
      <c r="S5">
        <v>564</v>
      </c>
      <c r="T5" s="3">
        <f t="shared" si="0"/>
        <v>8504</v>
      </c>
      <c r="U5" s="3">
        <v>15.25</v>
      </c>
      <c r="V5" s="24">
        <f t="shared" si="1"/>
        <v>557.639344262295</v>
      </c>
    </row>
    <row r="6" spans="1:22" ht="15.75" thickBot="1">
      <c r="A6" s="7" t="s">
        <v>7</v>
      </c>
      <c r="B6">
        <v>531</v>
      </c>
      <c r="C6">
        <v>562</v>
      </c>
      <c r="E6">
        <v>554</v>
      </c>
      <c r="F6">
        <v>552</v>
      </c>
      <c r="I6">
        <v>554</v>
      </c>
      <c r="J6">
        <v>531</v>
      </c>
      <c r="K6">
        <v>559</v>
      </c>
      <c r="L6">
        <v>548</v>
      </c>
      <c r="M6">
        <v>575</v>
      </c>
      <c r="N6">
        <v>571</v>
      </c>
      <c r="O6">
        <v>551</v>
      </c>
      <c r="Q6">
        <v>261</v>
      </c>
      <c r="R6">
        <v>553</v>
      </c>
      <c r="S6">
        <v>264</v>
      </c>
      <c r="T6" s="3">
        <f t="shared" si="0"/>
        <v>7166</v>
      </c>
      <c r="U6" s="3">
        <v>13</v>
      </c>
      <c r="V6" s="5">
        <f t="shared" si="1"/>
        <v>551.2307692307693</v>
      </c>
    </row>
    <row r="7" spans="1:22" ht="15.75" thickBot="1">
      <c r="A7" s="7" t="s">
        <v>37</v>
      </c>
      <c r="D7">
        <v>532</v>
      </c>
      <c r="E7">
        <v>565</v>
      </c>
      <c r="F7">
        <v>516</v>
      </c>
      <c r="G7">
        <v>529</v>
      </c>
      <c r="H7">
        <v>552</v>
      </c>
      <c r="I7">
        <v>547</v>
      </c>
      <c r="K7">
        <v>525</v>
      </c>
      <c r="L7">
        <v>548</v>
      </c>
      <c r="M7">
        <v>553</v>
      </c>
      <c r="P7">
        <v>521</v>
      </c>
      <c r="Q7">
        <v>260</v>
      </c>
      <c r="S7">
        <v>262</v>
      </c>
      <c r="T7" s="3">
        <f t="shared" si="0"/>
        <v>5910</v>
      </c>
      <c r="U7" s="3">
        <v>11</v>
      </c>
      <c r="V7" s="5">
        <f t="shared" si="1"/>
        <v>537.2727272727273</v>
      </c>
    </row>
    <row r="8" spans="1:22" ht="15.75" thickBot="1">
      <c r="A8" s="7" t="s">
        <v>3</v>
      </c>
      <c r="B8">
        <v>584</v>
      </c>
      <c r="C8">
        <v>565</v>
      </c>
      <c r="D8">
        <v>522</v>
      </c>
      <c r="E8">
        <v>523</v>
      </c>
      <c r="F8">
        <v>592</v>
      </c>
      <c r="G8">
        <v>579</v>
      </c>
      <c r="H8">
        <v>583</v>
      </c>
      <c r="K8">
        <v>549</v>
      </c>
      <c r="L8">
        <v>531</v>
      </c>
      <c r="M8">
        <v>555</v>
      </c>
      <c r="N8">
        <v>533</v>
      </c>
      <c r="O8">
        <v>573</v>
      </c>
      <c r="P8">
        <v>539</v>
      </c>
      <c r="Q8">
        <v>529</v>
      </c>
      <c r="R8">
        <v>579</v>
      </c>
      <c r="S8">
        <v>559</v>
      </c>
      <c r="T8" s="3">
        <f t="shared" si="0"/>
        <v>8895</v>
      </c>
      <c r="U8" s="3">
        <v>16</v>
      </c>
      <c r="V8" s="5">
        <f t="shared" si="1"/>
        <v>555.9375</v>
      </c>
    </row>
    <row r="9" spans="1:22" ht="15.75" thickBot="1">
      <c r="A9" s="7" t="s">
        <v>4</v>
      </c>
      <c r="B9">
        <v>148</v>
      </c>
      <c r="C9">
        <v>588</v>
      </c>
      <c r="D9">
        <v>536</v>
      </c>
      <c r="F9">
        <v>584</v>
      </c>
      <c r="G9">
        <v>606</v>
      </c>
      <c r="H9">
        <v>568</v>
      </c>
      <c r="I9">
        <v>571</v>
      </c>
      <c r="J9">
        <v>537</v>
      </c>
      <c r="L9">
        <v>529</v>
      </c>
      <c r="M9">
        <v>563</v>
      </c>
      <c r="N9">
        <v>541</v>
      </c>
      <c r="O9">
        <v>533</v>
      </c>
      <c r="P9">
        <v>521</v>
      </c>
      <c r="Q9">
        <v>548</v>
      </c>
      <c r="R9">
        <v>550</v>
      </c>
      <c r="S9">
        <v>564</v>
      </c>
      <c r="T9" s="3">
        <f t="shared" si="0"/>
        <v>8487</v>
      </c>
      <c r="U9" s="3">
        <v>15.25</v>
      </c>
      <c r="V9" s="5">
        <f t="shared" si="1"/>
        <v>556.5245901639345</v>
      </c>
    </row>
    <row r="10" spans="1:22" ht="15.75" thickBot="1">
      <c r="A10" s="7" t="s">
        <v>39</v>
      </c>
      <c r="B10">
        <v>395</v>
      </c>
      <c r="C10">
        <v>273</v>
      </c>
      <c r="D10">
        <v>252</v>
      </c>
      <c r="J10">
        <v>556</v>
      </c>
      <c r="T10" s="3">
        <f t="shared" si="0"/>
        <v>1476</v>
      </c>
      <c r="U10" s="3">
        <v>2.75</v>
      </c>
      <c r="V10" s="5">
        <f t="shared" si="1"/>
        <v>536.7272727272727</v>
      </c>
    </row>
    <row r="11" spans="1:22" ht="15.75" thickBot="1">
      <c r="A11" s="7" t="s">
        <v>36</v>
      </c>
      <c r="B11">
        <v>114</v>
      </c>
      <c r="C11">
        <v>259</v>
      </c>
      <c r="E11">
        <v>535</v>
      </c>
      <c r="T11" s="3">
        <f t="shared" si="0"/>
        <v>908</v>
      </c>
      <c r="U11" s="3">
        <v>1.75</v>
      </c>
      <c r="V11" s="19">
        <f t="shared" si="1"/>
        <v>518.8571428571429</v>
      </c>
    </row>
    <row r="12" spans="1:22" ht="15.75" thickBot="1">
      <c r="A12" s="4" t="s">
        <v>9</v>
      </c>
      <c r="B12" s="9">
        <f aca="true" t="shared" si="2" ref="B12:T12">SUM(B3:B11)</f>
        <v>3277</v>
      </c>
      <c r="C12" s="10">
        <f t="shared" si="2"/>
        <v>3367</v>
      </c>
      <c r="D12" s="10">
        <f t="shared" si="2"/>
        <v>3206</v>
      </c>
      <c r="E12" s="10">
        <f t="shared" si="2"/>
        <v>3320</v>
      </c>
      <c r="F12" s="10">
        <f t="shared" si="2"/>
        <v>3355</v>
      </c>
      <c r="G12" s="10">
        <f t="shared" si="2"/>
        <v>3394</v>
      </c>
      <c r="H12" s="10">
        <f t="shared" si="2"/>
        <v>3384</v>
      </c>
      <c r="I12" s="10">
        <f t="shared" si="2"/>
        <v>3371</v>
      </c>
      <c r="J12" s="10">
        <f t="shared" si="2"/>
        <v>3313</v>
      </c>
      <c r="K12" s="10">
        <f t="shared" si="2"/>
        <v>3315</v>
      </c>
      <c r="L12" s="10">
        <f t="shared" si="2"/>
        <v>3226</v>
      </c>
      <c r="M12" s="10">
        <f t="shared" si="2"/>
        <v>3368</v>
      </c>
      <c r="N12" s="10">
        <f t="shared" si="2"/>
        <v>3371</v>
      </c>
      <c r="O12" s="10">
        <f t="shared" si="2"/>
        <v>3268</v>
      </c>
      <c r="P12" s="10">
        <f t="shared" si="2"/>
        <v>3285</v>
      </c>
      <c r="Q12" s="10">
        <f t="shared" si="2"/>
        <v>3197</v>
      </c>
      <c r="R12" s="12">
        <f t="shared" si="2"/>
        <v>3422</v>
      </c>
      <c r="S12" s="11">
        <f t="shared" si="2"/>
        <v>3334</v>
      </c>
      <c r="T12" s="6">
        <f t="shared" si="2"/>
        <v>59773</v>
      </c>
      <c r="U12" s="6">
        <f>SUM(U3:U11)</f>
        <v>108</v>
      </c>
      <c r="V12" s="13">
        <f>T12/18</f>
        <v>3320.722222222222</v>
      </c>
    </row>
    <row r="14" ht="15.75" thickBot="1">
      <c r="A14" s="16" t="s">
        <v>50</v>
      </c>
    </row>
    <row r="15" spans="1:16" ht="15.75" thickBot="1">
      <c r="A15" s="6" t="s">
        <v>12</v>
      </c>
      <c r="B15" s="8" t="s">
        <v>1</v>
      </c>
      <c r="C15" s="8" t="s">
        <v>5</v>
      </c>
      <c r="D15" s="8" t="s">
        <v>6</v>
      </c>
      <c r="E15" s="8" t="s">
        <v>10</v>
      </c>
      <c r="F15" s="8" t="s">
        <v>11</v>
      </c>
      <c r="G15" s="8" t="s">
        <v>13</v>
      </c>
      <c r="H15" s="8" t="s">
        <v>14</v>
      </c>
      <c r="I15" s="8" t="s">
        <v>15</v>
      </c>
      <c r="J15" s="8" t="s">
        <v>16</v>
      </c>
      <c r="K15" s="8" t="s">
        <v>17</v>
      </c>
      <c r="L15" s="8" t="s">
        <v>19</v>
      </c>
      <c r="M15" s="8" t="s">
        <v>20</v>
      </c>
      <c r="N15" s="6" t="s">
        <v>28</v>
      </c>
      <c r="O15" s="2" t="s">
        <v>29</v>
      </c>
      <c r="P15" s="2" t="s">
        <v>27</v>
      </c>
    </row>
    <row r="16" spans="1:16" ht="15.75" thickBot="1">
      <c r="A16" s="7" t="s">
        <v>2</v>
      </c>
      <c r="B16">
        <v>586</v>
      </c>
      <c r="C16" s="23" t="s">
        <v>44</v>
      </c>
      <c r="D16">
        <v>507</v>
      </c>
      <c r="E16">
        <v>524</v>
      </c>
      <c r="F16" s="23" t="s">
        <v>44</v>
      </c>
      <c r="G16">
        <v>522</v>
      </c>
      <c r="H16" s="23" t="s">
        <v>44</v>
      </c>
      <c r="K16" s="23" t="s">
        <v>44</v>
      </c>
      <c r="L16">
        <v>525</v>
      </c>
      <c r="M16">
        <v>543</v>
      </c>
      <c r="N16" s="3">
        <f>SUM(B16:M16)</f>
        <v>3207</v>
      </c>
      <c r="O16" s="15">
        <v>6</v>
      </c>
      <c r="P16" s="20">
        <f>N16/O16</f>
        <v>534.5</v>
      </c>
    </row>
    <row r="17" spans="1:16" ht="15.75" thickBot="1">
      <c r="A17" s="7" t="s">
        <v>30</v>
      </c>
      <c r="B17">
        <v>511</v>
      </c>
      <c r="C17" s="23" t="s">
        <v>45</v>
      </c>
      <c r="D17">
        <v>519</v>
      </c>
      <c r="E17">
        <v>517</v>
      </c>
      <c r="F17" s="23" t="s">
        <v>45</v>
      </c>
      <c r="G17">
        <v>520</v>
      </c>
      <c r="H17" s="23" t="s">
        <v>45</v>
      </c>
      <c r="I17">
        <v>508</v>
      </c>
      <c r="J17" s="22">
        <v>522</v>
      </c>
      <c r="K17" s="23" t="s">
        <v>45</v>
      </c>
      <c r="N17" s="3">
        <f aca="true" t="shared" si="3" ref="N17:N29">SUM(B17:M17)</f>
        <v>3097</v>
      </c>
      <c r="O17" s="14">
        <v>6</v>
      </c>
      <c r="P17" s="5">
        <f aca="true" t="shared" si="4" ref="P17:P29">N17/O17</f>
        <v>516.1666666666666</v>
      </c>
    </row>
    <row r="18" spans="1:16" ht="15.75" thickBot="1">
      <c r="A18" s="7" t="s">
        <v>31</v>
      </c>
      <c r="B18">
        <v>557</v>
      </c>
      <c r="C18" s="23" t="s">
        <v>46</v>
      </c>
      <c r="D18">
        <v>508</v>
      </c>
      <c r="F18" s="23" t="s">
        <v>46</v>
      </c>
      <c r="G18">
        <v>518</v>
      </c>
      <c r="H18" s="23" t="s">
        <v>46</v>
      </c>
      <c r="I18">
        <v>519</v>
      </c>
      <c r="K18" s="23" t="s">
        <v>46</v>
      </c>
      <c r="M18">
        <v>494</v>
      </c>
      <c r="N18" s="3">
        <f t="shared" si="3"/>
        <v>2596</v>
      </c>
      <c r="O18" s="3">
        <v>5</v>
      </c>
      <c r="P18" s="5">
        <f t="shared" si="4"/>
        <v>519.2</v>
      </c>
    </row>
    <row r="19" spans="1:16" ht="15.75" thickBot="1">
      <c r="A19" s="7" t="s">
        <v>32</v>
      </c>
      <c r="C19" s="23" t="s">
        <v>47</v>
      </c>
      <c r="D19">
        <v>526</v>
      </c>
      <c r="E19">
        <v>548</v>
      </c>
      <c r="F19" s="23" t="s">
        <v>47</v>
      </c>
      <c r="G19">
        <v>502</v>
      </c>
      <c r="H19" s="23" t="s">
        <v>47</v>
      </c>
      <c r="I19">
        <v>556</v>
      </c>
      <c r="K19" s="23" t="s">
        <v>47</v>
      </c>
      <c r="L19">
        <v>504</v>
      </c>
      <c r="M19">
        <v>492</v>
      </c>
      <c r="N19" s="3">
        <f t="shared" si="3"/>
        <v>3128</v>
      </c>
      <c r="O19" s="14">
        <v>6</v>
      </c>
      <c r="P19" s="5">
        <f t="shared" si="4"/>
        <v>521.3333333333334</v>
      </c>
    </row>
    <row r="20" spans="1:16" ht="15.75" thickBot="1">
      <c r="A20" s="7" t="s">
        <v>33</v>
      </c>
      <c r="B20">
        <v>497</v>
      </c>
      <c r="C20" s="23" t="s">
        <v>48</v>
      </c>
      <c r="F20" s="23" t="s">
        <v>48</v>
      </c>
      <c r="H20" s="23" t="s">
        <v>48</v>
      </c>
      <c r="K20" s="23" t="s">
        <v>48</v>
      </c>
      <c r="L20">
        <v>501</v>
      </c>
      <c r="N20" s="3">
        <f t="shared" si="3"/>
        <v>998</v>
      </c>
      <c r="O20" s="3">
        <v>2</v>
      </c>
      <c r="P20" s="5">
        <f t="shared" si="4"/>
        <v>499</v>
      </c>
    </row>
    <row r="21" spans="1:16" ht="15.75" thickBot="1">
      <c r="A21" s="7" t="s">
        <v>41</v>
      </c>
      <c r="C21" s="23" t="s">
        <v>46</v>
      </c>
      <c r="E21">
        <v>516</v>
      </c>
      <c r="F21" s="23" t="s">
        <v>46</v>
      </c>
      <c r="H21" s="23" t="s">
        <v>46</v>
      </c>
      <c r="I21">
        <v>526</v>
      </c>
      <c r="K21" s="23" t="s">
        <v>46</v>
      </c>
      <c r="N21" s="3">
        <f t="shared" si="3"/>
        <v>1042</v>
      </c>
      <c r="O21" s="18">
        <v>2</v>
      </c>
      <c r="P21" s="5">
        <f t="shared" si="4"/>
        <v>521</v>
      </c>
    </row>
    <row r="22" spans="1:16" ht="15.75" thickBot="1">
      <c r="A22" s="7" t="s">
        <v>43</v>
      </c>
      <c r="C22" s="21"/>
      <c r="F22" s="21"/>
      <c r="H22" s="21"/>
      <c r="I22">
        <v>548</v>
      </c>
      <c r="J22">
        <v>528</v>
      </c>
      <c r="K22" s="21"/>
      <c r="L22">
        <v>540</v>
      </c>
      <c r="M22">
        <v>529</v>
      </c>
      <c r="N22" s="3">
        <f t="shared" si="3"/>
        <v>2145</v>
      </c>
      <c r="O22" s="3">
        <v>4</v>
      </c>
      <c r="P22" s="5">
        <f t="shared" si="4"/>
        <v>536.25</v>
      </c>
    </row>
    <row r="23" spans="1:16" ht="15.75" thickBot="1">
      <c r="A23" s="7" t="s">
        <v>39</v>
      </c>
      <c r="B23">
        <v>545</v>
      </c>
      <c r="C23" s="23" t="s">
        <v>44</v>
      </c>
      <c r="E23">
        <v>520</v>
      </c>
      <c r="F23" s="23" t="s">
        <v>44</v>
      </c>
      <c r="H23" s="23" t="s">
        <v>44</v>
      </c>
      <c r="K23" s="23" t="s">
        <v>44</v>
      </c>
      <c r="N23" s="3">
        <f t="shared" si="3"/>
        <v>1065</v>
      </c>
      <c r="O23" s="3">
        <v>2</v>
      </c>
      <c r="P23" s="5">
        <f t="shared" si="4"/>
        <v>532.5</v>
      </c>
    </row>
    <row r="24" spans="1:16" ht="15.75" thickBot="1">
      <c r="A24" s="7" t="s">
        <v>8</v>
      </c>
      <c r="B24">
        <v>554</v>
      </c>
      <c r="C24" s="23" t="s">
        <v>45</v>
      </c>
      <c r="D24">
        <v>494</v>
      </c>
      <c r="F24" s="23" t="s">
        <v>45</v>
      </c>
      <c r="G24">
        <v>544</v>
      </c>
      <c r="H24" s="23" t="s">
        <v>45</v>
      </c>
      <c r="J24">
        <v>560</v>
      </c>
      <c r="K24" s="23" t="s">
        <v>45</v>
      </c>
      <c r="M24">
        <v>563</v>
      </c>
      <c r="N24" s="3">
        <f t="shared" si="3"/>
        <v>2715</v>
      </c>
      <c r="O24" s="3">
        <v>5</v>
      </c>
      <c r="P24" s="20">
        <f t="shared" si="4"/>
        <v>543</v>
      </c>
    </row>
    <row r="25" spans="1:16" ht="15.75" thickBot="1">
      <c r="A25" s="7" t="s">
        <v>37</v>
      </c>
      <c r="C25" s="23" t="s">
        <v>46</v>
      </c>
      <c r="F25" s="23" t="s">
        <v>46</v>
      </c>
      <c r="H25" s="23" t="s">
        <v>46</v>
      </c>
      <c r="I25">
        <v>547</v>
      </c>
      <c r="J25">
        <v>613</v>
      </c>
      <c r="K25" s="23" t="s">
        <v>46</v>
      </c>
      <c r="M25">
        <v>520</v>
      </c>
      <c r="N25" s="3">
        <f t="shared" si="3"/>
        <v>1680</v>
      </c>
      <c r="O25" s="3">
        <v>3</v>
      </c>
      <c r="P25" s="13">
        <f t="shared" si="4"/>
        <v>560</v>
      </c>
    </row>
    <row r="26" spans="1:16" ht="15.75" thickBot="1">
      <c r="A26" s="7" t="s">
        <v>42</v>
      </c>
      <c r="C26" s="23" t="s">
        <v>47</v>
      </c>
      <c r="E26">
        <v>508</v>
      </c>
      <c r="F26" s="23" t="s">
        <v>47</v>
      </c>
      <c r="G26">
        <v>484</v>
      </c>
      <c r="H26" s="23" t="s">
        <v>47</v>
      </c>
      <c r="K26" s="23" t="s">
        <v>47</v>
      </c>
      <c r="N26" s="3">
        <f t="shared" si="3"/>
        <v>992</v>
      </c>
      <c r="O26" s="3">
        <v>2</v>
      </c>
      <c r="P26" s="5">
        <f t="shared" si="4"/>
        <v>496</v>
      </c>
    </row>
    <row r="27" spans="1:16" ht="15.75" thickBot="1">
      <c r="A27" s="7" t="s">
        <v>34</v>
      </c>
      <c r="C27" s="23" t="s">
        <v>48</v>
      </c>
      <c r="F27" s="23" t="s">
        <v>48</v>
      </c>
      <c r="H27" s="23" t="s">
        <v>48</v>
      </c>
      <c r="J27">
        <v>532</v>
      </c>
      <c r="K27" s="23" t="s">
        <v>48</v>
      </c>
      <c r="L27">
        <v>479</v>
      </c>
      <c r="N27" s="3">
        <f t="shared" si="3"/>
        <v>1011</v>
      </c>
      <c r="O27" s="3">
        <v>2</v>
      </c>
      <c r="P27" s="5">
        <f t="shared" si="4"/>
        <v>505.5</v>
      </c>
    </row>
    <row r="28" spans="1:16" ht="15.75" thickBot="1">
      <c r="A28" s="7" t="s">
        <v>38</v>
      </c>
      <c r="C28" s="23" t="s">
        <v>46</v>
      </c>
      <c r="F28" s="23" t="s">
        <v>46</v>
      </c>
      <c r="H28" s="23" t="s">
        <v>46</v>
      </c>
      <c r="K28" s="23" t="s">
        <v>46</v>
      </c>
      <c r="L28">
        <v>533</v>
      </c>
      <c r="N28" s="3">
        <f t="shared" si="3"/>
        <v>533</v>
      </c>
      <c r="O28" s="3">
        <v>1</v>
      </c>
      <c r="P28" s="5">
        <f t="shared" si="4"/>
        <v>533</v>
      </c>
    </row>
    <row r="29" spans="1:16" ht="15.75" thickBot="1">
      <c r="A29" s="7" t="s">
        <v>35</v>
      </c>
      <c r="C29" s="21"/>
      <c r="D29">
        <v>489</v>
      </c>
      <c r="F29" s="21"/>
      <c r="H29" s="21"/>
      <c r="J29">
        <v>512</v>
      </c>
      <c r="K29" s="21"/>
      <c r="N29" s="3">
        <f t="shared" si="3"/>
        <v>1001</v>
      </c>
      <c r="O29" s="3">
        <v>2</v>
      </c>
      <c r="P29" s="5">
        <f t="shared" si="4"/>
        <v>500.5</v>
      </c>
    </row>
    <row r="30" spans="1:16" ht="15.75" thickBot="1">
      <c r="A30" s="6" t="s">
        <v>9</v>
      </c>
      <c r="B30" s="9">
        <f>SUM(B16:B29)</f>
        <v>3250</v>
      </c>
      <c r="C30" s="10">
        <f>SUM(C16:C29)</f>
        <v>0</v>
      </c>
      <c r="D30" s="10">
        <f>SUM(D16:D29)</f>
        <v>3043</v>
      </c>
      <c r="E30" s="10">
        <f>SUM(E16:E29)</f>
        <v>3133</v>
      </c>
      <c r="F30" s="10">
        <f>SUM(F16:F29)</f>
        <v>0</v>
      </c>
      <c r="G30" s="10">
        <f>SUM(G16:G29)</f>
        <v>3090</v>
      </c>
      <c r="H30" s="10">
        <f>SUM(H16:H29)</f>
        <v>0</v>
      </c>
      <c r="I30" s="10">
        <f>SUM(I16:I29)</f>
        <v>3204</v>
      </c>
      <c r="J30" s="10">
        <f>SUM(J16:J29)</f>
        <v>3267</v>
      </c>
      <c r="K30" s="10">
        <f>SUM(K16:K29)</f>
        <v>0</v>
      </c>
      <c r="L30" s="10">
        <f>SUM(L16:L29)</f>
        <v>3082</v>
      </c>
      <c r="M30" s="17">
        <f>SUM(M16:M29)</f>
        <v>3141</v>
      </c>
      <c r="N30" s="6">
        <f>SUM(N16:N29)</f>
        <v>25210</v>
      </c>
      <c r="O30" s="6">
        <f>SUM(O16:O29)</f>
        <v>48</v>
      </c>
      <c r="P30" s="13">
        <f>N30/8</f>
        <v>3151.25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Jaka Mohorič</dc:creator>
  <cp:keywords/>
  <dc:description/>
  <cp:lastModifiedBy>Anja</cp:lastModifiedBy>
  <dcterms:created xsi:type="dcterms:W3CDTF">2012-04-04T10:48:13Z</dcterms:created>
  <dcterms:modified xsi:type="dcterms:W3CDTF">2013-11-10T19:28:17Z</dcterms:modified>
  <cp:category/>
  <cp:version/>
  <cp:contentType/>
  <cp:contentStatus/>
</cp:coreProperties>
</file>